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30" windowWidth="26340" windowHeight="11640"/>
  </bookViews>
  <sheets>
    <sheet name="БЮДЖЕТ" sheetId="1" r:id="rId1"/>
  </sheets>
  <definedNames>
    <definedName name="_xlnm.Print_Titles" localSheetId="0">БЮДЖЕТ!$8:$10</definedName>
    <definedName name="_xlnm.Print_Area" localSheetId="0">БЮДЖЕТ!$A$1:$E$58</definedName>
  </definedNames>
  <calcPr calcId="145621"/>
</workbook>
</file>

<file path=xl/calcChain.xml><?xml version="1.0" encoding="utf-8"?>
<calcChain xmlns="http://schemas.openxmlformats.org/spreadsheetml/2006/main">
  <c r="E26" i="1" l="1"/>
  <c r="D26" i="1"/>
  <c r="C26" i="1"/>
  <c r="D22" i="1"/>
  <c r="E22" i="1"/>
  <c r="C22" i="1"/>
  <c r="E20" i="1"/>
  <c r="D20" i="1"/>
  <c r="C20" i="1"/>
  <c r="E12" i="1" l="1"/>
  <c r="C12" i="1"/>
  <c r="D36" i="1" l="1"/>
  <c r="E36" i="1"/>
  <c r="C36" i="1"/>
  <c r="C52" i="1" l="1"/>
  <c r="E56" i="1"/>
  <c r="D56" i="1"/>
  <c r="C56" i="1"/>
  <c r="C39" i="1" l="1"/>
  <c r="D52" i="1" l="1"/>
  <c r="E52" i="1"/>
  <c r="D48" i="1"/>
  <c r="E48" i="1"/>
  <c r="C48" i="1"/>
  <c r="D45" i="1"/>
  <c r="E45" i="1"/>
  <c r="C45" i="1"/>
  <c r="D39" i="1"/>
  <c r="E39" i="1"/>
  <c r="D31" i="1"/>
  <c r="E31" i="1"/>
  <c r="C31" i="1"/>
  <c r="C11" i="1" s="1"/>
  <c r="D12" i="1"/>
  <c r="E11" i="1" l="1"/>
  <c r="D11" i="1"/>
</calcChain>
</file>

<file path=xl/sharedStrings.xml><?xml version="1.0" encoding="utf-8"?>
<sst xmlns="http://schemas.openxmlformats.org/spreadsheetml/2006/main" count="106" uniqueCount="106">
  <si>
    <t>(рублей)</t>
  </si>
  <si>
    <t>1</t>
  </si>
  <si>
    <t>Наименование показателя бюджетной классификации</t>
  </si>
  <si>
    <t>Раздел, подраздел</t>
  </si>
  <si>
    <t>0100</t>
  </si>
  <si>
    <t>ОБЩЕГОСУДАРСТВЕННЫЕ ВОПРОСЫ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</si>
  <si>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</si>
  <si>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</si>
  <si>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</si>
  <si>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</si>
  <si>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</si>
  <si>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</si>
  <si>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</si>
  <si>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</si>
  <si>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</si>
  <si>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</si>
  <si>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</si>
  <si>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</si>
  <si>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</si>
  <si>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</si>
  <si>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</si>
  <si>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</si>
  <si>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</si>
  <si>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</si>
  <si>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</si>
  <si>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</si>
  <si>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</si>
  <si>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</si>
  <si>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</si>
  <si>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</si>
  <si>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</si>
  <si>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</si>
  <si>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</si>
  <si>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</si>
  <si>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</si>
  <si>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</si>
  <si>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</si>
  <si>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</si>
  <si>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</si>
  <si>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</si>
  <si>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</si>
  <si>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</si>
  <si>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</si>
  <si>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</si>
  <si>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</si>
  <si>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</si>
  <si>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</si>
  <si>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</si>
  <si>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</si>
  <si>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</si>
  <si>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</si>
  <si>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</si>
  <si>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</si>
  <si>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</si>
  <si>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</si>
  <si>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</si>
  <si>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</si>
  <si>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</si>
  <si>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</si>
  <si>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</si>
  <si>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</si>
  <si>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</si>
  <si>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</si>
  <si>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</si>
  <si>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</si>
  <si>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</si>
  <si>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</si>
  <si>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1105</t>
  </si>
  <si>
    <t>Другие вопросы в области физической культуры и спорта</t>
  </si>
  <si>
    <t>ВСЕГО:</t>
  </si>
  <si>
    <t>0105</t>
  </si>
  <si>
    <t>Судебная система</t>
  </si>
  <si>
    <t>Функционирование высшего должностного лица субъекта Российской Федерации и муниципального образования</t>
  </si>
  <si>
    <t>Условно утвержденные расходы</t>
  </si>
  <si>
    <t>0600</t>
  </si>
  <si>
    <t>0603</t>
  </si>
  <si>
    <t>ОХРАНА ОКРУЖАЮЩЕЙ СРЕДЫ</t>
  </si>
  <si>
    <t>Охрана объектов растительного и животного мира и среды их обитания</t>
  </si>
  <si>
    <t>0310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</si>
  <si>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</si>
  <si>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</si>
  <si>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к решению Канского</t>
  </si>
  <si>
    <t>Приложение 3</t>
  </si>
  <si>
    <t>1103</t>
  </si>
  <si>
    <t>Спорт высших достижений</t>
  </si>
  <si>
    <t>1300</t>
  </si>
  <si>
    <t>1301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</si>
  <si>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</si>
  <si>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</si>
  <si>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Сумма на 2026 год</t>
  </si>
  <si>
    <t>0605</t>
  </si>
  <si>
    <t>Другие вопросы в области охраны окружающей среды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</si>
  <si>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</si>
  <si>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Сумма на 2027 год</t>
  </si>
  <si>
    <t>окружного Совета депутатов</t>
  </si>
  <si>
    <t>Сумма на 2028 год</t>
  </si>
  <si>
    <t>0200</t>
  </si>
  <si>
    <t>НАЦИОНАЛЬНАЯ ОБОРОНА</t>
  </si>
  <si>
    <t>0203</t>
  </si>
  <si>
    <t>Мобилизационная и вневойсковая подготовка</t>
  </si>
  <si>
    <t>0314</t>
  </si>
  <si>
    <t>Другие вопросы в области национальной безопасности и правоохранительной деятельности</t>
  </si>
  <si>
    <t>0405</t>
  </si>
  <si>
    <t>Сельское хозяйство и рыболовство</t>
  </si>
  <si>
    <t>Расходы бюджета Канского муниципального округа по разделам и подразделам классификации расходов бюджетов  на 2026 год и плановый период 2027-2028 годов</t>
  </si>
  <si>
    <t xml:space="preserve">                    от 18.12.2025  № 6-65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</si>
</sst>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5" fillId="0" borderId="0"/>
  </cellStyleXfs>
  <cellXfs count="45">
    <xf numFmtId="0" fontId="0" fillId="0" borderId="0" xfId="0"/>
    <xf numFmtId="49" fontId="0" fillId="0" borderId="0" xfId="0" applyNumberFormat="1"/>
    <xf numFmtId="4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applyFont="1" applyAlignment="1">
      <alignment horizontal="right"/>
    </xf>
    <xf numFmtId="0" fontId="4" fillId="0" borderId="0" xfId="0" applyFont="1"/>
    <xf numFmtId="0" fontId="0" fillId="0" borderId="0" xfId="0"/>
    <xf numFmtId="0" fontId="6" fillId="0" borderId="0" xfId="0" applyFont="1"/>
    <xf numFmtId="0" fontId="7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49" fontId="1" fillId="0" borderId="3" xfId="0" applyNumberFormat="1" applyFont="1" applyBorder="1" applyAlignment="1" applyProtection="1">
      <alignment horizontal="center" vertical="top" wrapText="1"/>
    </xf>
    <xf numFmtId="49" fontId="1" fillId="0" borderId="3" xfId="0" applyNumberFormat="1" applyFont="1" applyBorder="1" applyAlignment="1" applyProtection="1">
      <alignment horizontal="left" vertical="top" wrapText="1"/>
    </xf>
    <xf numFmtId="49" fontId="1" fillId="0" borderId="13" xfId="0" applyNumberFormat="1" applyFont="1" applyBorder="1" applyAlignment="1" applyProtection="1">
      <alignment horizontal="center" vertical="top" wrapText="1"/>
    </xf>
    <xf numFmtId="49" fontId="1" fillId="0" borderId="13" xfId="0" applyNumberFormat="1" applyFont="1" applyBorder="1" applyAlignment="1" applyProtection="1">
      <alignment horizontal="left" vertical="top" wrapText="1"/>
    </xf>
    <xf numFmtId="49" fontId="1" fillId="0" borderId="3" xfId="0" applyNumberFormat="1" applyFont="1" applyBorder="1" applyAlignment="1" applyProtection="1">
      <alignment horizontal="center"/>
    </xf>
    <xf numFmtId="49" fontId="8" fillId="0" borderId="3" xfId="0" applyNumberFormat="1" applyFont="1" applyBorder="1" applyAlignment="1" applyProtection="1">
      <alignment horizontal="center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/>
    </xf>
    <xf numFmtId="0" fontId="9" fillId="0" borderId="0" xfId="0" applyFont="1"/>
    <xf numFmtId="4" fontId="8" fillId="0" borderId="3" xfId="1" applyNumberFormat="1" applyFont="1" applyFill="1" applyBorder="1" applyAlignment="1" applyProtection="1">
      <alignment horizontal="center" vertical="center"/>
    </xf>
    <xf numFmtId="4" fontId="8" fillId="0" borderId="3" xfId="0" applyNumberFormat="1" applyFont="1" applyFill="1" applyBorder="1" applyAlignment="1" applyProtection="1">
      <alignment horizontal="center" vertical="center" wrapText="1"/>
    </xf>
    <xf numFmtId="4" fontId="1" fillId="0" borderId="13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4" fontId="8" fillId="0" borderId="3" xfId="0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</xf>
    <xf numFmtId="49" fontId="1" fillId="0" borderId="3" xfId="0" applyNumberFormat="1" applyFont="1" applyFill="1" applyBorder="1" applyAlignment="1" applyProtection="1">
      <alignment horizontal="center" vertical="center"/>
    </xf>
    <xf numFmtId="49" fontId="8" fillId="0" borderId="11" xfId="1" applyNumberFormat="1" applyFont="1" applyBorder="1" applyAlignment="1" applyProtection="1">
      <alignment horizontal="right"/>
    </xf>
    <xf numFmtId="0" fontId="8" fillId="0" borderId="12" xfId="0" applyFont="1" applyBorder="1" applyAlignment="1">
      <alignment horizontal="right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49" fontId="3" fillId="0" borderId="0" xfId="0" applyNumberFormat="1" applyFont="1" applyFill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tabSelected="1" view="pageBreakPreview" zoomScale="110" zoomScaleNormal="100" zoomScaleSheetLayoutView="110" workbookViewId="0">
      <selection activeCell="F12" sqref="F12"/>
    </sheetView>
  </sheetViews>
  <sheetFormatPr defaultRowHeight="12.75" x14ac:dyDescent="0.2"/>
  <cols>
    <col min="1" max="1" width="9.140625" style="1" customWidth="1"/>
    <col min="2" max="2" width="64.42578125" customWidth="1"/>
    <col min="3" max="3" width="20.140625" customWidth="1"/>
    <col min="4" max="4" width="21.28515625" customWidth="1"/>
    <col min="5" max="5" width="20.7109375" customWidth="1"/>
    <col min="6" max="6" width="18" customWidth="1"/>
    <col min="7" max="7" width="16.7109375" customWidth="1"/>
    <col min="8" max="8" width="17.7109375" customWidth="1"/>
  </cols>
  <sheetData>
    <row r="1" spans="1:11" ht="18.75" x14ac:dyDescent="0.3">
      <c r="B1" s="9"/>
      <c r="C1" s="9"/>
      <c r="D1" s="10"/>
      <c r="E1" s="10" t="s">
        <v>82</v>
      </c>
    </row>
    <row r="2" spans="1:11" ht="18.75" x14ac:dyDescent="0.3">
      <c r="B2" s="9"/>
      <c r="C2" s="9"/>
      <c r="D2" s="10"/>
      <c r="E2" s="10" t="s">
        <v>81</v>
      </c>
      <c r="G2" s="3"/>
      <c r="K2" s="4"/>
    </row>
    <row r="3" spans="1:11" ht="18.75" x14ac:dyDescent="0.3">
      <c r="B3" s="9"/>
      <c r="C3" s="9"/>
      <c r="D3" s="40" t="s">
        <v>94</v>
      </c>
      <c r="E3" s="40"/>
      <c r="F3" s="5"/>
      <c r="G3" s="5"/>
      <c r="H3" s="5"/>
      <c r="I3" s="5"/>
      <c r="J3" s="5"/>
      <c r="K3" s="5"/>
    </row>
    <row r="4" spans="1:11" ht="18.75" x14ac:dyDescent="0.25">
      <c r="B4" s="9"/>
      <c r="C4" s="9"/>
      <c r="D4" s="44" t="s">
        <v>105</v>
      </c>
      <c r="E4" s="44"/>
    </row>
    <row r="5" spans="1:11" s="8" customFormat="1" ht="18.75" x14ac:dyDescent="0.3">
      <c r="A5" s="1"/>
      <c r="B5" s="9"/>
      <c r="C5" s="9"/>
      <c r="D5" s="15"/>
      <c r="E5" s="15"/>
    </row>
    <row r="6" spans="1:11" ht="35.25" customHeight="1" x14ac:dyDescent="0.3">
      <c r="B6" s="41" t="s">
        <v>104</v>
      </c>
      <c r="C6" s="41"/>
      <c r="D6" s="41"/>
      <c r="E6" s="41"/>
    </row>
    <row r="7" spans="1:11" ht="13.5" thickBot="1" x14ac:dyDescent="0.25">
      <c r="C7" s="2"/>
      <c r="E7" s="6" t="s">
        <v>0</v>
      </c>
    </row>
    <row r="8" spans="1:11" s="7" customFormat="1" x14ac:dyDescent="0.2">
      <c r="A8" s="34" t="s">
        <v>3</v>
      </c>
      <c r="B8" s="36" t="s">
        <v>2</v>
      </c>
      <c r="C8" s="38" t="s">
        <v>89</v>
      </c>
      <c r="D8" s="42" t="s">
        <v>93</v>
      </c>
      <c r="E8" s="42" t="s">
        <v>95</v>
      </c>
    </row>
    <row r="9" spans="1:11" s="7" customFormat="1" ht="36.75" customHeight="1" thickBot="1" x14ac:dyDescent="0.25">
      <c r="A9" s="35"/>
      <c r="B9" s="37"/>
      <c r="C9" s="39"/>
      <c r="D9" s="43"/>
      <c r="E9" s="43"/>
    </row>
    <row r="10" spans="1:11" ht="16.5" thickBot="1" x14ac:dyDescent="0.3">
      <c r="A10" s="11" t="s">
        <v>1</v>
      </c>
      <c r="B10" s="12">
        <v>2</v>
      </c>
      <c r="C10" s="13">
        <v>3</v>
      </c>
      <c r="D10" s="14">
        <v>4</v>
      </c>
      <c r="E10" s="14">
        <v>5</v>
      </c>
    </row>
    <row r="11" spans="1:11" s="8" customFormat="1" ht="15.75" x14ac:dyDescent="0.25">
      <c r="A11" s="32" t="s">
        <v>69</v>
      </c>
      <c r="B11" s="33"/>
      <c r="C11" s="25">
        <f>C12+C22+C26+C31+C36+C39+C45+C48+C52+C58+C56+C20</f>
        <v>5854164909.2700005</v>
      </c>
      <c r="D11" s="25">
        <f>D12+D22+D26+D31+D36+D39+D45+D48+D52+D58+D56+D20</f>
        <v>5881863216.2699995</v>
      </c>
      <c r="E11" s="25">
        <f>E12+E22+E26+E31+E36+E39+E45+E48+E52+E58+E56+E20</f>
        <v>5497762462</v>
      </c>
      <c r="F11" s="2"/>
    </row>
    <row r="12" spans="1:11" ht="15.75" x14ac:dyDescent="0.2">
      <c r="A12" s="21" t="s">
        <v>4</v>
      </c>
      <c r="B12" s="22" t="s">
        <v>5</v>
      </c>
      <c r="C12" s="26">
        <f>SUM(C13:C19)</f>
        <v>387894060</v>
      </c>
      <c r="D12" s="26">
        <f>SUM(D13:D19)</f>
        <v>341286723.15999997</v>
      </c>
      <c r="E12" s="26">
        <f>SUM(E13:E19)</f>
        <v>339476530.73000002</v>
      </c>
      <c r="F12" s="2"/>
      <c r="G12" s="2"/>
      <c r="H12" s="2"/>
    </row>
    <row r="13" spans="1:11" ht="31.5" x14ac:dyDescent="0.2">
      <c r="A13" s="18" t="s">
        <v>6</v>
      </c>
      <c r="B13" s="19" t="s">
        <v>72</v>
      </c>
      <c r="C13" s="27">
        <v>3289490</v>
      </c>
      <c r="D13" s="27">
        <v>3289490</v>
      </c>
      <c r="E13" s="27">
        <v>3289490</v>
      </c>
      <c r="F13" s="2"/>
    </row>
    <row r="14" spans="1:11" ht="47.25" x14ac:dyDescent="0.2">
      <c r="A14" s="16" t="s">
        <v>7</v>
      </c>
      <c r="B14" s="17" t="s">
        <v>8</v>
      </c>
      <c r="C14" s="28">
        <v>10195250</v>
      </c>
      <c r="D14" s="28">
        <v>10195250</v>
      </c>
      <c r="E14" s="28">
        <v>10195250</v>
      </c>
      <c r="F14" s="2"/>
    </row>
    <row r="15" spans="1:11" ht="48.75" customHeight="1" x14ac:dyDescent="0.2">
      <c r="A15" s="16" t="s">
        <v>9</v>
      </c>
      <c r="B15" s="30" t="s">
        <v>92</v>
      </c>
      <c r="C15" s="28">
        <v>234767215</v>
      </c>
      <c r="D15" s="28">
        <v>193761846.16</v>
      </c>
      <c r="E15" s="28">
        <v>191985653.72999999</v>
      </c>
      <c r="F15" s="2"/>
    </row>
    <row r="16" spans="1:11" ht="15.75" x14ac:dyDescent="0.2">
      <c r="A16" s="16" t="s">
        <v>70</v>
      </c>
      <c r="B16" s="17" t="s">
        <v>71</v>
      </c>
      <c r="C16" s="28">
        <v>1113700</v>
      </c>
      <c r="D16" s="28">
        <v>44000</v>
      </c>
      <c r="E16" s="28">
        <v>0</v>
      </c>
      <c r="F16" s="2"/>
      <c r="G16" s="2"/>
      <c r="H16" s="2"/>
    </row>
    <row r="17" spans="1:8" ht="47.25" x14ac:dyDescent="0.2">
      <c r="A17" s="16" t="s">
        <v>10</v>
      </c>
      <c r="B17" s="17" t="s">
        <v>11</v>
      </c>
      <c r="C17" s="28">
        <v>49614474</v>
      </c>
      <c r="D17" s="28">
        <v>48307477</v>
      </c>
      <c r="E17" s="28">
        <v>48317477</v>
      </c>
      <c r="F17" s="2"/>
      <c r="G17" s="2"/>
      <c r="H17" s="2"/>
    </row>
    <row r="18" spans="1:8" ht="15.75" x14ac:dyDescent="0.2">
      <c r="A18" s="16" t="s">
        <v>12</v>
      </c>
      <c r="B18" s="17" t="s">
        <v>13</v>
      </c>
      <c r="C18" s="28">
        <v>1000000</v>
      </c>
      <c r="D18" s="28">
        <v>1000000</v>
      </c>
      <c r="E18" s="28">
        <v>1000000</v>
      </c>
      <c r="F18" s="2"/>
      <c r="G18" s="2"/>
      <c r="H18" s="2"/>
    </row>
    <row r="19" spans="1:8" ht="15.75" x14ac:dyDescent="0.2">
      <c r="A19" s="16" t="s">
        <v>14</v>
      </c>
      <c r="B19" s="17" t="s">
        <v>15</v>
      </c>
      <c r="C19" s="28">
        <v>87913931</v>
      </c>
      <c r="D19" s="28">
        <v>84688660</v>
      </c>
      <c r="E19" s="28">
        <v>84688660</v>
      </c>
      <c r="F19" s="2"/>
    </row>
    <row r="20" spans="1:8" s="8" customFormat="1" ht="15.75" x14ac:dyDescent="0.2">
      <c r="A20" s="21" t="s">
        <v>96</v>
      </c>
      <c r="B20" s="22" t="s">
        <v>97</v>
      </c>
      <c r="C20" s="26">
        <f>C21</f>
        <v>4496000</v>
      </c>
      <c r="D20" s="26">
        <f t="shared" ref="D20:E20" si="0">D21</f>
        <v>4665600</v>
      </c>
      <c r="E20" s="26">
        <f t="shared" si="0"/>
        <v>0</v>
      </c>
      <c r="F20" s="2"/>
    </row>
    <row r="21" spans="1:8" s="8" customFormat="1" ht="15.75" x14ac:dyDescent="0.2">
      <c r="A21" s="16" t="s">
        <v>98</v>
      </c>
      <c r="B21" s="17" t="s">
        <v>99</v>
      </c>
      <c r="C21" s="28">
        <v>4496000</v>
      </c>
      <c r="D21" s="28">
        <v>4665600</v>
      </c>
      <c r="E21" s="28">
        <v>0</v>
      </c>
      <c r="F21" s="2"/>
    </row>
    <row r="22" spans="1:8" ht="31.5" x14ac:dyDescent="0.2">
      <c r="A22" s="21" t="s">
        <v>16</v>
      </c>
      <c r="B22" s="22" t="s">
        <v>17</v>
      </c>
      <c r="C22" s="26">
        <f>SUM(C23:C24)+C25</f>
        <v>57944481</v>
      </c>
      <c r="D22" s="26">
        <f t="shared" ref="D22:E22" si="1">SUM(D23:D24)+D25</f>
        <v>57944481</v>
      </c>
      <c r="E22" s="26">
        <f t="shared" si="1"/>
        <v>57944481</v>
      </c>
      <c r="F22" s="2"/>
    </row>
    <row r="23" spans="1:8" s="8" customFormat="1" ht="15.75" x14ac:dyDescent="0.2">
      <c r="A23" s="16" t="s">
        <v>18</v>
      </c>
      <c r="B23" s="30" t="s">
        <v>79</v>
      </c>
      <c r="C23" s="28">
        <v>2919280</v>
      </c>
      <c r="D23" s="28">
        <v>2919280</v>
      </c>
      <c r="E23" s="28">
        <v>2919280</v>
      </c>
      <c r="F23" s="2"/>
    </row>
    <row r="24" spans="1:8" ht="37.5" customHeight="1" x14ac:dyDescent="0.2">
      <c r="A24" s="16" t="s">
        <v>78</v>
      </c>
      <c r="B24" s="30" t="s">
        <v>80</v>
      </c>
      <c r="C24" s="28">
        <v>54875201</v>
      </c>
      <c r="D24" s="28">
        <v>54875201</v>
      </c>
      <c r="E24" s="28">
        <v>54875201</v>
      </c>
      <c r="F24" s="2"/>
      <c r="G24" s="2"/>
      <c r="H24" s="2"/>
    </row>
    <row r="25" spans="1:8" s="8" customFormat="1" ht="37.5" customHeight="1" x14ac:dyDescent="0.2">
      <c r="A25" s="16" t="s">
        <v>100</v>
      </c>
      <c r="B25" s="30" t="s">
        <v>101</v>
      </c>
      <c r="C25" s="28">
        <v>150000</v>
      </c>
      <c r="D25" s="28">
        <v>150000</v>
      </c>
      <c r="E25" s="28">
        <v>150000</v>
      </c>
      <c r="F25" s="2"/>
      <c r="G25" s="2"/>
      <c r="H25" s="2"/>
    </row>
    <row r="26" spans="1:8" ht="15.75" customHeight="1" x14ac:dyDescent="0.2">
      <c r="A26" s="21" t="s">
        <v>19</v>
      </c>
      <c r="B26" s="22" t="s">
        <v>20</v>
      </c>
      <c r="C26" s="26">
        <f>SUM(C28:C30)+C27</f>
        <v>272624120</v>
      </c>
      <c r="D26" s="26">
        <f t="shared" ref="D26:E26" si="2">SUM(D28:D30)+D27</f>
        <v>258755539.13999999</v>
      </c>
      <c r="E26" s="26">
        <f t="shared" si="2"/>
        <v>260485403.74000001</v>
      </c>
      <c r="F26" s="2"/>
      <c r="G26" s="2"/>
      <c r="H26" s="2"/>
    </row>
    <row r="27" spans="1:8" s="8" customFormat="1" ht="15.75" customHeight="1" x14ac:dyDescent="0.2">
      <c r="A27" s="16" t="s">
        <v>102</v>
      </c>
      <c r="B27" s="17" t="s">
        <v>103</v>
      </c>
      <c r="C27" s="28">
        <v>10648000</v>
      </c>
      <c r="D27" s="28">
        <v>10648000</v>
      </c>
      <c r="E27" s="28">
        <v>10648000</v>
      </c>
      <c r="F27" s="2"/>
      <c r="G27" s="2"/>
      <c r="H27" s="2"/>
    </row>
    <row r="28" spans="1:8" ht="15.75" x14ac:dyDescent="0.2">
      <c r="A28" s="16" t="s">
        <v>21</v>
      </c>
      <c r="B28" s="17" t="s">
        <v>22</v>
      </c>
      <c r="C28" s="28">
        <v>137367620</v>
      </c>
      <c r="D28" s="28">
        <v>125157594.14</v>
      </c>
      <c r="E28" s="28">
        <v>126699345.73999999</v>
      </c>
      <c r="F28" s="2"/>
    </row>
    <row r="29" spans="1:8" ht="15.75" x14ac:dyDescent="0.2">
      <c r="A29" s="16" t="s">
        <v>23</v>
      </c>
      <c r="B29" s="17" t="s">
        <v>24</v>
      </c>
      <c r="C29" s="28">
        <v>122560500</v>
      </c>
      <c r="D29" s="28">
        <v>121137445</v>
      </c>
      <c r="E29" s="28">
        <v>121325558</v>
      </c>
    </row>
    <row r="30" spans="1:8" ht="15.75" x14ac:dyDescent="0.2">
      <c r="A30" s="16" t="s">
        <v>25</v>
      </c>
      <c r="B30" s="17" t="s">
        <v>26</v>
      </c>
      <c r="C30" s="28">
        <v>2048000</v>
      </c>
      <c r="D30" s="28">
        <v>1812500</v>
      </c>
      <c r="E30" s="28">
        <v>1812500</v>
      </c>
    </row>
    <row r="31" spans="1:8" ht="15.75" x14ac:dyDescent="0.2">
      <c r="A31" s="21" t="s">
        <v>27</v>
      </c>
      <c r="B31" s="22" t="s">
        <v>28</v>
      </c>
      <c r="C31" s="26">
        <f>SUM(C32:C35)</f>
        <v>625013879.26999998</v>
      </c>
      <c r="D31" s="26">
        <f t="shared" ref="D31:E31" si="3">SUM(D32:D35)</f>
        <v>713546189.26999998</v>
      </c>
      <c r="E31" s="26">
        <f t="shared" si="3"/>
        <v>419661001</v>
      </c>
      <c r="F31" s="2"/>
    </row>
    <row r="32" spans="1:8" ht="15.75" x14ac:dyDescent="0.2">
      <c r="A32" s="16" t="s">
        <v>29</v>
      </c>
      <c r="B32" s="17" t="s">
        <v>30</v>
      </c>
      <c r="C32" s="28">
        <v>55727118.740000002</v>
      </c>
      <c r="D32" s="28">
        <v>274722436.92000002</v>
      </c>
      <c r="E32" s="28">
        <v>8314772</v>
      </c>
    </row>
    <row r="33" spans="1:8" ht="15.75" x14ac:dyDescent="0.2">
      <c r="A33" s="16" t="s">
        <v>31</v>
      </c>
      <c r="B33" s="17" t="s">
        <v>32</v>
      </c>
      <c r="C33" s="28">
        <v>196248800</v>
      </c>
      <c r="D33" s="28">
        <v>196248800</v>
      </c>
      <c r="E33" s="28">
        <v>194748800</v>
      </c>
    </row>
    <row r="34" spans="1:8" ht="15.75" x14ac:dyDescent="0.2">
      <c r="A34" s="16" t="s">
        <v>33</v>
      </c>
      <c r="B34" s="17" t="s">
        <v>34</v>
      </c>
      <c r="C34" s="28">
        <v>213855633.53</v>
      </c>
      <c r="D34" s="28">
        <v>109867880.34999999</v>
      </c>
      <c r="E34" s="28">
        <v>83890357</v>
      </c>
      <c r="F34" s="2"/>
    </row>
    <row r="35" spans="1:8" ht="29.25" customHeight="1" x14ac:dyDescent="0.2">
      <c r="A35" s="16" t="s">
        <v>35</v>
      </c>
      <c r="B35" s="17" t="s">
        <v>36</v>
      </c>
      <c r="C35" s="28">
        <v>159182327</v>
      </c>
      <c r="D35" s="28">
        <v>132707072</v>
      </c>
      <c r="E35" s="28">
        <v>132707072</v>
      </c>
    </row>
    <row r="36" spans="1:8" s="24" customFormat="1" ht="15.75" x14ac:dyDescent="0.2">
      <c r="A36" s="21" t="s">
        <v>74</v>
      </c>
      <c r="B36" s="22" t="s">
        <v>76</v>
      </c>
      <c r="C36" s="26">
        <f>SUM(C37:C38)</f>
        <v>3160200</v>
      </c>
      <c r="D36" s="26">
        <f t="shared" ref="D36:E36" si="4">SUM(D37:D38)</f>
        <v>1946900</v>
      </c>
      <c r="E36" s="26">
        <f t="shared" si="4"/>
        <v>1946900</v>
      </c>
    </row>
    <row r="37" spans="1:8" s="8" customFormat="1" ht="30.75" customHeight="1" x14ac:dyDescent="0.2">
      <c r="A37" s="16" t="s">
        <v>75</v>
      </c>
      <c r="B37" s="17" t="s">
        <v>77</v>
      </c>
      <c r="C37" s="28">
        <v>3036200</v>
      </c>
      <c r="D37" s="28">
        <v>1822900</v>
      </c>
      <c r="E37" s="28">
        <v>1822900</v>
      </c>
    </row>
    <row r="38" spans="1:8" s="8" customFormat="1" ht="18" customHeight="1" x14ac:dyDescent="0.2">
      <c r="A38" s="16" t="s">
        <v>90</v>
      </c>
      <c r="B38" s="17" t="s">
        <v>91</v>
      </c>
      <c r="C38" s="28">
        <v>124000</v>
      </c>
      <c r="D38" s="28">
        <v>124000</v>
      </c>
      <c r="E38" s="28">
        <v>124000</v>
      </c>
    </row>
    <row r="39" spans="1:8" ht="15.75" x14ac:dyDescent="0.2">
      <c r="A39" s="21" t="s">
        <v>37</v>
      </c>
      <c r="B39" s="22" t="s">
        <v>38</v>
      </c>
      <c r="C39" s="26">
        <f>SUM(C40:C44)</f>
        <v>3642268864.4800005</v>
      </c>
      <c r="D39" s="26">
        <f t="shared" ref="D39:E39" si="5">SUM(D40:D44)</f>
        <v>3498691847.2200003</v>
      </c>
      <c r="E39" s="26">
        <f t="shared" si="5"/>
        <v>3402938723.3100004</v>
      </c>
      <c r="F39" s="2"/>
    </row>
    <row r="40" spans="1:8" ht="15.75" x14ac:dyDescent="0.2">
      <c r="A40" s="16" t="s">
        <v>39</v>
      </c>
      <c r="B40" s="17" t="s">
        <v>40</v>
      </c>
      <c r="C40" s="28">
        <v>1168788313</v>
      </c>
      <c r="D40" s="28">
        <v>1210291319.1500001</v>
      </c>
      <c r="E40" s="28">
        <v>1163264388.05</v>
      </c>
      <c r="F40" s="2"/>
      <c r="G40" s="2"/>
      <c r="H40" s="2"/>
    </row>
    <row r="41" spans="1:8" ht="15.75" x14ac:dyDescent="0.2">
      <c r="A41" s="16" t="s">
        <v>41</v>
      </c>
      <c r="B41" s="17" t="s">
        <v>42</v>
      </c>
      <c r="C41" s="28">
        <v>1883579754.9300001</v>
      </c>
      <c r="D41" s="28">
        <v>1777706628.52</v>
      </c>
      <c r="E41" s="28">
        <v>1728980435.71</v>
      </c>
    </row>
    <row r="42" spans="1:8" ht="15.75" x14ac:dyDescent="0.2">
      <c r="A42" s="16" t="s">
        <v>43</v>
      </c>
      <c r="B42" s="17" t="s">
        <v>44</v>
      </c>
      <c r="C42" s="28">
        <v>336963018.55000001</v>
      </c>
      <c r="D42" s="28">
        <v>258456345.55000001</v>
      </c>
      <c r="E42" s="28">
        <v>258456345.55000001</v>
      </c>
      <c r="F42" s="2"/>
      <c r="G42" s="2"/>
      <c r="H42" s="2"/>
    </row>
    <row r="43" spans="1:8" ht="15.75" x14ac:dyDescent="0.2">
      <c r="A43" s="18" t="s">
        <v>45</v>
      </c>
      <c r="B43" s="19" t="s">
        <v>46</v>
      </c>
      <c r="C43" s="27">
        <v>46496572</v>
      </c>
      <c r="D43" s="27">
        <v>46496572</v>
      </c>
      <c r="E43" s="27">
        <v>46496572</v>
      </c>
    </row>
    <row r="44" spans="1:8" ht="15.75" x14ac:dyDescent="0.2">
      <c r="A44" s="16" t="s">
        <v>47</v>
      </c>
      <c r="B44" s="17" t="s">
        <v>48</v>
      </c>
      <c r="C44" s="28">
        <v>206441206</v>
      </c>
      <c r="D44" s="28">
        <v>205740982</v>
      </c>
      <c r="E44" s="28">
        <v>205740982</v>
      </c>
    </row>
    <row r="45" spans="1:8" ht="15.75" x14ac:dyDescent="0.2">
      <c r="A45" s="21" t="s">
        <v>49</v>
      </c>
      <c r="B45" s="22" t="s">
        <v>50</v>
      </c>
      <c r="C45" s="26">
        <f>SUM(C46:C47)</f>
        <v>505242681.51999998</v>
      </c>
      <c r="D45" s="26">
        <f t="shared" ref="D45:E45" si="6">SUM(D46:D47)</f>
        <v>558762605.53999996</v>
      </c>
      <c r="E45" s="26">
        <f t="shared" si="6"/>
        <v>411343519.02999997</v>
      </c>
    </row>
    <row r="46" spans="1:8" ht="15.75" x14ac:dyDescent="0.2">
      <c r="A46" s="16" t="s">
        <v>51</v>
      </c>
      <c r="B46" s="17" t="s">
        <v>52</v>
      </c>
      <c r="C46" s="28">
        <v>447477055.51999998</v>
      </c>
      <c r="D46" s="28">
        <v>501411145.54000002</v>
      </c>
      <c r="E46" s="28">
        <v>353992059.02999997</v>
      </c>
    </row>
    <row r="47" spans="1:8" ht="15.75" x14ac:dyDescent="0.2">
      <c r="A47" s="16" t="s">
        <v>53</v>
      </c>
      <c r="B47" s="17" t="s">
        <v>54</v>
      </c>
      <c r="C47" s="28">
        <v>57765626</v>
      </c>
      <c r="D47" s="28">
        <v>57351460</v>
      </c>
      <c r="E47" s="28">
        <v>57351460</v>
      </c>
    </row>
    <row r="48" spans="1:8" ht="15.75" x14ac:dyDescent="0.2">
      <c r="A48" s="21" t="s">
        <v>55</v>
      </c>
      <c r="B48" s="22" t="s">
        <v>56</v>
      </c>
      <c r="C48" s="26">
        <f>SUM(C49:C51)</f>
        <v>161328032</v>
      </c>
      <c r="D48" s="26">
        <f>SUM(D49:D51)</f>
        <v>153389200</v>
      </c>
      <c r="E48" s="26">
        <f>SUM(E49:E51)</f>
        <v>145511400</v>
      </c>
    </row>
    <row r="49" spans="1:5" ht="15.75" x14ac:dyDescent="0.2">
      <c r="A49" s="16" t="s">
        <v>57</v>
      </c>
      <c r="B49" s="17" t="s">
        <v>58</v>
      </c>
      <c r="C49" s="28">
        <v>10374500</v>
      </c>
      <c r="D49" s="28">
        <v>10374500</v>
      </c>
      <c r="E49" s="28">
        <v>10374500</v>
      </c>
    </row>
    <row r="50" spans="1:5" ht="15.75" x14ac:dyDescent="0.2">
      <c r="A50" s="16" t="s">
        <v>59</v>
      </c>
      <c r="B50" s="17" t="s">
        <v>60</v>
      </c>
      <c r="C50" s="28">
        <v>146429732</v>
      </c>
      <c r="D50" s="28">
        <v>138490900</v>
      </c>
      <c r="E50" s="28">
        <v>130613100</v>
      </c>
    </row>
    <row r="51" spans="1:5" ht="15.75" x14ac:dyDescent="0.2">
      <c r="A51" s="16" t="s">
        <v>61</v>
      </c>
      <c r="B51" s="17" t="s">
        <v>62</v>
      </c>
      <c r="C51" s="28">
        <v>4523800</v>
      </c>
      <c r="D51" s="28">
        <v>4523800</v>
      </c>
      <c r="E51" s="28">
        <v>4523800</v>
      </c>
    </row>
    <row r="52" spans="1:5" ht="15.75" x14ac:dyDescent="0.2">
      <c r="A52" s="21" t="s">
        <v>63</v>
      </c>
      <c r="B52" s="22" t="s">
        <v>64</v>
      </c>
      <c r="C52" s="26">
        <f>SUM(C53:C55)</f>
        <v>194170614</v>
      </c>
      <c r="D52" s="26">
        <f t="shared" ref="D52:E52" si="7">SUM(D53:D55)</f>
        <v>226854130.94</v>
      </c>
      <c r="E52" s="26">
        <f t="shared" si="7"/>
        <v>325444503.19</v>
      </c>
    </row>
    <row r="53" spans="1:5" ht="15.75" x14ac:dyDescent="0.2">
      <c r="A53" s="16" t="s">
        <v>65</v>
      </c>
      <c r="B53" s="17" t="s">
        <v>66</v>
      </c>
      <c r="C53" s="28">
        <v>80277869</v>
      </c>
      <c r="D53" s="28">
        <v>78728116.430000007</v>
      </c>
      <c r="E53" s="28">
        <v>228823539.19</v>
      </c>
    </row>
    <row r="54" spans="1:5" s="8" customFormat="1" ht="15.75" x14ac:dyDescent="0.2">
      <c r="A54" s="16" t="s">
        <v>83</v>
      </c>
      <c r="B54" s="17" t="s">
        <v>84</v>
      </c>
      <c r="C54" s="28">
        <v>104286352</v>
      </c>
      <c r="D54" s="28">
        <v>139277724.50999999</v>
      </c>
      <c r="E54" s="28">
        <v>87772674</v>
      </c>
    </row>
    <row r="55" spans="1:5" ht="15.75" x14ac:dyDescent="0.2">
      <c r="A55" s="16" t="s">
        <v>67</v>
      </c>
      <c r="B55" s="17" t="s">
        <v>68</v>
      </c>
      <c r="C55" s="28">
        <v>9606393</v>
      </c>
      <c r="D55" s="28">
        <v>8848290</v>
      </c>
      <c r="E55" s="28">
        <v>8848290</v>
      </c>
    </row>
    <row r="56" spans="1:5" s="8" customFormat="1" ht="31.5" x14ac:dyDescent="0.2">
      <c r="A56" s="21" t="s">
        <v>85</v>
      </c>
      <c r="B56" s="22" t="s">
        <v>88</v>
      </c>
      <c r="C56" s="26">
        <f>C57</f>
        <v>21977</v>
      </c>
      <c r="D56" s="26">
        <f t="shared" ref="D56:E56" si="8">D57</f>
        <v>20000</v>
      </c>
      <c r="E56" s="26">
        <f t="shared" si="8"/>
        <v>10000</v>
      </c>
    </row>
    <row r="57" spans="1:5" s="8" customFormat="1" ht="31.5" x14ac:dyDescent="0.2">
      <c r="A57" s="16" t="s">
        <v>86</v>
      </c>
      <c r="B57" s="17" t="s">
        <v>87</v>
      </c>
      <c r="C57" s="28">
        <v>21977</v>
      </c>
      <c r="D57" s="28">
        <v>20000</v>
      </c>
      <c r="E57" s="28">
        <v>10000</v>
      </c>
    </row>
    <row r="58" spans="1:5" ht="15.75" x14ac:dyDescent="0.25">
      <c r="A58" s="20"/>
      <c r="B58" s="23" t="s">
        <v>73</v>
      </c>
      <c r="C58" s="31"/>
      <c r="D58" s="29">
        <v>66000000</v>
      </c>
      <c r="E58" s="29">
        <v>133000000</v>
      </c>
    </row>
  </sheetData>
  <mergeCells count="9">
    <mergeCell ref="A11:B11"/>
    <mergeCell ref="A8:A9"/>
    <mergeCell ref="B8:B9"/>
    <mergeCell ref="C8:C9"/>
    <mergeCell ref="D3:E3"/>
    <mergeCell ref="B6:E6"/>
    <mergeCell ref="D8:D9"/>
    <mergeCell ref="E8:E9"/>
    <mergeCell ref="D4:E4"/>
  </mergeCells>
  <phoneticPr fontId="0" type="noConversion"/>
  <printOptions horizontalCentered="1"/>
  <pageMargins left="0" right="0" top="0" bottom="0.78740157480314954" header="0.5" footer="0.5"/>
  <pageSetup paperSize="9" scale="63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БЮДЖЕТ!Заголовки_для_печати</vt:lpstr>
      <vt:lpstr>БЮДЖЕТ!Область_печати</vt:lpstr>
    </vt:vector>
  </TitlesOfParts>
  <Company>ФУ администрации г.Канска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Джигель В.А.</dc:creator>
  <cp:lastModifiedBy>123</cp:lastModifiedBy>
  <cp:lastPrinted>2024-11-04T05:29:43Z</cp:lastPrinted>
  <dcterms:created xsi:type="dcterms:W3CDTF">2010-11-05T07:12:59Z</dcterms:created>
  <dcterms:modified xsi:type="dcterms:W3CDTF">2025-12-18T07:37:39Z</dcterms:modified>
</cp:coreProperties>
</file>