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5480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0" i="1"/>
  <c r="C20"/>
  <c r="G8"/>
  <c r="G32" s="1"/>
  <c r="E8"/>
  <c r="E32" s="1"/>
  <c r="C8"/>
  <c r="C32" s="1"/>
</calcChain>
</file>

<file path=xl/sharedStrings.xml><?xml version="1.0" encoding="utf-8"?>
<sst xmlns="http://schemas.openxmlformats.org/spreadsheetml/2006/main" count="47" uniqueCount="35">
  <si>
    <t>Дата фактического возникновения задолженности</t>
  </si>
  <si>
    <t>№ и дата договора</t>
  </si>
  <si>
    <t>2 от 31.05.2010</t>
  </si>
  <si>
    <t>2 от 12.09.2011</t>
  </si>
  <si>
    <t>521/12-11 от 26.10.2011</t>
  </si>
  <si>
    <t>ИТОГО</t>
  </si>
  <si>
    <t>(руб.)</t>
  </si>
  <si>
    <t>Бюджетные кредиты</t>
  </si>
  <si>
    <t>Остаток кредитов на 01.01.2012</t>
  </si>
  <si>
    <t>Получено кредитов</t>
  </si>
  <si>
    <t>Погашено кредитов</t>
  </si>
  <si>
    <t>Остаток кредитов на 01.01.2013</t>
  </si>
  <si>
    <t>Кредиты кредитных организаций</t>
  </si>
  <si>
    <t>Дата фактического получения кредита</t>
  </si>
  <si>
    <t>Дата фактического погашения кредита</t>
  </si>
  <si>
    <t xml:space="preserve">Сведения о муниципальном долге МО город Канск на 01.01.2013 </t>
  </si>
  <si>
    <t>14.02.2012</t>
  </si>
  <si>
    <t>748/12-12 от 04.05.2012</t>
  </si>
  <si>
    <t>05.05.2012</t>
  </si>
  <si>
    <t>04.06.2012</t>
  </si>
  <si>
    <t>08.11.2012</t>
  </si>
  <si>
    <t>-</t>
  </si>
  <si>
    <t>834/12-12 от 14.06.2012</t>
  </si>
  <si>
    <t>18.06.2012</t>
  </si>
  <si>
    <t>03.08.2012</t>
  </si>
  <si>
    <t>908/12-12 от 11.09.2012</t>
  </si>
  <si>
    <t>17.09.2012</t>
  </si>
  <si>
    <t>07.11.2012</t>
  </si>
  <si>
    <t>04.12.2012</t>
  </si>
  <si>
    <t>03.12.2012</t>
  </si>
  <si>
    <t>11.12.2012</t>
  </si>
  <si>
    <t>20.06.2012</t>
  </si>
  <si>
    <t>к отчету главы города о деятельности администрации</t>
  </si>
  <si>
    <t>города Канска Красноярского края в 2012 году</t>
  </si>
  <si>
    <t>Приложение 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</si>
</sst>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justify"/>
    </xf>
    <xf numFmtId="164" fontId="6" fillId="2" borderId="5" xfId="0" applyNumberFormat="1" applyFont="1" applyFill="1" applyBorder="1" applyAlignment="1">
      <alignment horizontal="center" vertical="justify"/>
    </xf>
    <xf numFmtId="164" fontId="6" fillId="2" borderId="5" xfId="0" applyNumberFormat="1" applyFont="1" applyFill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64" fontId="5" fillId="0" borderId="4" xfId="1" applyNumberFormat="1" applyFont="1" applyBorder="1"/>
    <xf numFmtId="14" fontId="5" fillId="0" borderId="1" xfId="0" applyNumberFormat="1" applyFont="1" applyBorder="1" applyAlignment="1">
      <alignment horizontal="center"/>
    </xf>
    <xf numFmtId="164" fontId="5" fillId="0" borderId="1" xfId="1" applyNumberFormat="1" applyFont="1" applyBorder="1"/>
    <xf numFmtId="14" fontId="5" fillId="0" borderId="5" xfId="0" applyNumberFormat="1" applyFont="1" applyBorder="1" applyAlignment="1">
      <alignment horizontal="center"/>
    </xf>
    <xf numFmtId="164" fontId="5" fillId="0" borderId="5" xfId="1" applyNumberFormat="1" applyFont="1" applyBorder="1"/>
    <xf numFmtId="49" fontId="5" fillId="0" borderId="9" xfId="1" applyNumberFormat="1" applyFont="1" applyBorder="1" applyAlignment="1">
      <alignment horizontal="center"/>
    </xf>
    <xf numFmtId="164" fontId="5" fillId="0" borderId="9" xfId="1" applyNumberFormat="1" applyFont="1" applyBorder="1" applyAlignment="1"/>
    <xf numFmtId="49" fontId="5" fillId="0" borderId="6" xfId="1" applyNumberFormat="1" applyFont="1" applyBorder="1" applyAlignment="1">
      <alignment horizontal="center"/>
    </xf>
    <xf numFmtId="164" fontId="5" fillId="0" borderId="5" xfId="1" applyNumberFormat="1" applyFont="1" applyBorder="1" applyAlignment="1"/>
    <xf numFmtId="49" fontId="5" fillId="0" borderId="9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vertical="center"/>
    </xf>
    <xf numFmtId="49" fontId="5" fillId="0" borderId="4" xfId="1" applyNumberFormat="1" applyFont="1" applyBorder="1" applyAlignment="1">
      <alignment horizontal="center"/>
    </xf>
    <xf numFmtId="164" fontId="5" fillId="0" borderId="1" xfId="1" applyNumberFormat="1" applyFont="1" applyBorder="1" applyAlignment="1"/>
    <xf numFmtId="49" fontId="5" fillId="0" borderId="4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vertical="center"/>
    </xf>
    <xf numFmtId="49" fontId="5" fillId="0" borderId="1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49" fontId="5" fillId="0" borderId="6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justify"/>
    </xf>
    <xf numFmtId="49" fontId="6" fillId="2" borderId="7" xfId="0" applyNumberFormat="1" applyFont="1" applyFill="1" applyBorder="1" applyAlignment="1">
      <alignment horizontal="center" vertical="justify"/>
    </xf>
    <xf numFmtId="164" fontId="6" fillId="2" borderId="7" xfId="0" applyNumberFormat="1" applyFont="1" applyFill="1" applyBorder="1"/>
    <xf numFmtId="164" fontId="6" fillId="2" borderId="7" xfId="0" applyNumberFormat="1" applyFont="1" applyFill="1" applyBorder="1" applyAlignment="1">
      <alignment vertical="top"/>
    </xf>
    <xf numFmtId="164" fontId="6" fillId="2" borderId="7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justify"/>
    </xf>
    <xf numFmtId="164" fontId="5" fillId="0" borderId="9" xfId="0" applyNumberFormat="1" applyFont="1" applyBorder="1"/>
    <xf numFmtId="14" fontId="7" fillId="0" borderId="8" xfId="0" applyNumberFormat="1" applyFont="1" applyBorder="1" applyAlignment="1">
      <alignment horizontal="center" wrapText="1"/>
    </xf>
    <xf numFmtId="3" fontId="7" fillId="0" borderId="8" xfId="0" applyNumberFormat="1" applyFont="1" applyBorder="1" applyAlignment="1">
      <alignment horizontal="center" wrapText="1"/>
    </xf>
    <xf numFmtId="49" fontId="5" fillId="0" borderId="1" xfId="1" applyNumberFormat="1" applyFont="1" applyBorder="1"/>
    <xf numFmtId="164" fontId="5" fillId="0" borderId="1" xfId="0" applyNumberFormat="1" applyFont="1" applyBorder="1"/>
    <xf numFmtId="14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3" fontId="7" fillId="0" borderId="2" xfId="0" applyNumberFormat="1" applyFont="1" applyBorder="1" applyAlignment="1">
      <alignment horizontal="center" wrapText="1"/>
    </xf>
    <xf numFmtId="49" fontId="5" fillId="0" borderId="5" xfId="0" applyNumberFormat="1" applyFont="1" applyBorder="1"/>
    <xf numFmtId="164" fontId="5" fillId="0" borderId="5" xfId="0" applyNumberFormat="1" applyFont="1" applyBorder="1"/>
    <xf numFmtId="14" fontId="7" fillId="0" borderId="5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49" fontId="5" fillId="0" borderId="9" xfId="0" applyNumberFormat="1" applyFont="1" applyBorder="1"/>
    <xf numFmtId="3" fontId="7" fillId="0" borderId="9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/>
    <xf numFmtId="164" fontId="6" fillId="2" borderId="4" xfId="0" applyNumberFormat="1" applyFont="1" applyFill="1" applyBorder="1"/>
    <xf numFmtId="49" fontId="6" fillId="2" borderId="4" xfId="0" applyNumberFormat="1" applyFont="1" applyFill="1" applyBorder="1"/>
    <xf numFmtId="164" fontId="6" fillId="2" borderId="4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right" vertical="center"/>
    </xf>
    <xf numFmtId="164" fontId="5" fillId="0" borderId="6" xfId="1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right" vertical="center"/>
    </xf>
    <xf numFmtId="164" fontId="5" fillId="0" borderId="3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/>
    <xf numFmtId="14" fontId="5" fillId="0" borderId="8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80" zoomScaleNormal="90" zoomScaleSheetLayoutView="80" workbookViewId="0">
      <pane ySplit="7" topLeftCell="A8" activePane="bottomLeft" state="frozen"/>
      <selection pane="bottomLeft" activeCell="D1" sqref="D1"/>
    </sheetView>
  </sheetViews>
  <sheetFormatPr defaultRowHeight="18.75"/>
  <cols>
    <col min="1" max="1" width="48" style="1" customWidth="1"/>
    <col min="2" max="2" width="25" style="1" customWidth="1"/>
    <col min="3" max="3" width="20.6640625" style="1" customWidth="1"/>
    <col min="4" max="4" width="19.6640625" style="1" customWidth="1"/>
    <col min="5" max="5" width="22.33203125" style="1" customWidth="1"/>
    <col min="6" max="6" width="19.83203125" style="1" customWidth="1"/>
    <col min="7" max="7" width="22.6640625" style="1" customWidth="1"/>
    <col min="8" max="8" width="18.1640625" style="1" customWidth="1"/>
    <col min="9" max="16384" width="9.33203125" style="1"/>
  </cols>
  <sheetData>
    <row r="1" spans="1:8">
      <c r="E1" s="77" t="s">
        <v>34</v>
      </c>
      <c r="F1" s="78"/>
      <c r="G1" s="78"/>
      <c r="H1" s="78"/>
    </row>
    <row r="2" spans="1:8">
      <c r="E2" s="77" t="s">
        <v>32</v>
      </c>
      <c r="F2" s="78"/>
      <c r="G2" s="78"/>
      <c r="H2" s="78"/>
    </row>
    <row r="3" spans="1:8">
      <c r="E3" s="77" t="s">
        <v>33</v>
      </c>
      <c r="F3" s="78"/>
      <c r="G3" s="78"/>
      <c r="H3" s="78"/>
    </row>
    <row r="4" spans="1:8" ht="14.25" customHeight="1"/>
    <row r="5" spans="1:8">
      <c r="A5" s="76" t="s">
        <v>15</v>
      </c>
      <c r="B5" s="76"/>
      <c r="C5" s="76"/>
      <c r="D5" s="76"/>
      <c r="E5" s="76"/>
      <c r="F5" s="76"/>
      <c r="G5" s="76"/>
      <c r="H5" s="76"/>
    </row>
    <row r="6" spans="1:8" ht="17.25" customHeight="1">
      <c r="G6" s="2"/>
      <c r="H6" s="3" t="s">
        <v>6</v>
      </c>
    </row>
    <row r="7" spans="1:8" ht="68.25" customHeight="1">
      <c r="A7" s="4" t="s">
        <v>1</v>
      </c>
      <c r="B7" s="4" t="s">
        <v>0</v>
      </c>
      <c r="C7" s="4" t="s">
        <v>8</v>
      </c>
      <c r="D7" s="4" t="s">
        <v>13</v>
      </c>
      <c r="E7" s="4" t="s">
        <v>9</v>
      </c>
      <c r="F7" s="4" t="s">
        <v>14</v>
      </c>
      <c r="G7" s="4" t="s">
        <v>10</v>
      </c>
      <c r="H7" s="4" t="s">
        <v>11</v>
      </c>
    </row>
    <row r="8" spans="1:8" ht="19.5" thickBot="1">
      <c r="A8" s="5" t="s">
        <v>7</v>
      </c>
      <c r="B8" s="5"/>
      <c r="C8" s="6">
        <f>C9+C10+C11</f>
        <v>40000000</v>
      </c>
      <c r="D8" s="6"/>
      <c r="E8" s="6">
        <f>E9+E12+E13+E14+E15+E16+E17+E18+E19</f>
        <v>105356000</v>
      </c>
      <c r="F8" s="6"/>
      <c r="G8" s="6">
        <f>G9+G12+G14+G16+G17+G18+G19</f>
        <v>145356000</v>
      </c>
      <c r="H8" s="7" t="s">
        <v>21</v>
      </c>
    </row>
    <row r="9" spans="1:8">
      <c r="A9" s="72" t="s">
        <v>4</v>
      </c>
      <c r="B9" s="8">
        <v>40850</v>
      </c>
      <c r="C9" s="9">
        <v>3000000</v>
      </c>
      <c r="D9" s="74"/>
      <c r="E9" s="74"/>
      <c r="F9" s="75" t="s">
        <v>16</v>
      </c>
      <c r="G9" s="73">
        <v>40000000</v>
      </c>
      <c r="H9" s="59" t="s">
        <v>21</v>
      </c>
    </row>
    <row r="10" spans="1:8">
      <c r="A10" s="72"/>
      <c r="B10" s="10">
        <v>40879</v>
      </c>
      <c r="C10" s="11">
        <v>15000000</v>
      </c>
      <c r="D10" s="74"/>
      <c r="E10" s="74"/>
      <c r="F10" s="75"/>
      <c r="G10" s="73"/>
      <c r="H10" s="59"/>
    </row>
    <row r="11" spans="1:8" ht="19.5" thickBot="1">
      <c r="A11" s="62"/>
      <c r="B11" s="12">
        <v>40886</v>
      </c>
      <c r="C11" s="13">
        <v>22000000</v>
      </c>
      <c r="D11" s="71"/>
      <c r="E11" s="71"/>
      <c r="F11" s="64"/>
      <c r="G11" s="66"/>
      <c r="H11" s="60"/>
    </row>
    <row r="12" spans="1:8">
      <c r="A12" s="61" t="s">
        <v>17</v>
      </c>
      <c r="B12" s="68"/>
      <c r="C12" s="70"/>
      <c r="D12" s="14" t="s">
        <v>18</v>
      </c>
      <c r="E12" s="15">
        <v>20000000</v>
      </c>
      <c r="F12" s="63" t="s">
        <v>20</v>
      </c>
      <c r="G12" s="65">
        <v>40000000</v>
      </c>
      <c r="H12" s="67" t="s">
        <v>21</v>
      </c>
    </row>
    <row r="13" spans="1:8" ht="19.5" thickBot="1">
      <c r="A13" s="62"/>
      <c r="B13" s="69"/>
      <c r="C13" s="71"/>
      <c r="D13" s="16" t="s">
        <v>19</v>
      </c>
      <c r="E13" s="17">
        <v>20000000</v>
      </c>
      <c r="F13" s="64"/>
      <c r="G13" s="66"/>
      <c r="H13" s="60"/>
    </row>
    <row r="14" spans="1:8">
      <c r="A14" s="61" t="s">
        <v>22</v>
      </c>
      <c r="B14" s="68"/>
      <c r="C14" s="70"/>
      <c r="D14" s="14" t="s">
        <v>23</v>
      </c>
      <c r="E14" s="15">
        <v>27600000</v>
      </c>
      <c r="F14" s="63" t="s">
        <v>20</v>
      </c>
      <c r="G14" s="65">
        <v>40896000</v>
      </c>
      <c r="H14" s="67" t="s">
        <v>21</v>
      </c>
    </row>
    <row r="15" spans="1:8" ht="19.5" thickBot="1">
      <c r="A15" s="62"/>
      <c r="B15" s="69"/>
      <c r="C15" s="71"/>
      <c r="D15" s="16" t="s">
        <v>24</v>
      </c>
      <c r="E15" s="17">
        <v>13296000</v>
      </c>
      <c r="F15" s="64"/>
      <c r="G15" s="66"/>
      <c r="H15" s="60"/>
    </row>
    <row r="16" spans="1:8">
      <c r="A16" s="61" t="s">
        <v>25</v>
      </c>
      <c r="B16" s="68"/>
      <c r="C16" s="70"/>
      <c r="D16" s="14" t="s">
        <v>26</v>
      </c>
      <c r="E16" s="15">
        <v>6500000</v>
      </c>
      <c r="F16" s="18" t="s">
        <v>20</v>
      </c>
      <c r="G16" s="19">
        <v>6500000</v>
      </c>
      <c r="H16" s="67" t="s">
        <v>21</v>
      </c>
    </row>
    <row r="17" spans="1:8">
      <c r="A17" s="72"/>
      <c r="B17" s="86"/>
      <c r="C17" s="74"/>
      <c r="D17" s="20" t="s">
        <v>27</v>
      </c>
      <c r="E17" s="21">
        <v>12300000</v>
      </c>
      <c r="F17" s="22" t="s">
        <v>20</v>
      </c>
      <c r="G17" s="23">
        <v>7604000</v>
      </c>
      <c r="H17" s="59"/>
    </row>
    <row r="18" spans="1:8">
      <c r="A18" s="72"/>
      <c r="B18" s="86"/>
      <c r="C18" s="74"/>
      <c r="D18" s="24" t="s">
        <v>28</v>
      </c>
      <c r="E18" s="21">
        <v>5660000</v>
      </c>
      <c r="F18" s="25" t="s">
        <v>29</v>
      </c>
      <c r="G18" s="26">
        <v>4696000</v>
      </c>
      <c r="H18" s="85" t="s">
        <v>21</v>
      </c>
    </row>
    <row r="19" spans="1:8" ht="19.5" thickBot="1">
      <c r="A19" s="62"/>
      <c r="B19" s="69"/>
      <c r="C19" s="71"/>
      <c r="D19" s="16"/>
      <c r="E19" s="17"/>
      <c r="F19" s="27" t="s">
        <v>30</v>
      </c>
      <c r="G19" s="28">
        <v>5660000</v>
      </c>
      <c r="H19" s="60"/>
    </row>
    <row r="20" spans="1:8" ht="19.5" thickBot="1">
      <c r="A20" s="29" t="s">
        <v>12</v>
      </c>
      <c r="B20" s="30"/>
      <c r="C20" s="31">
        <f>C21+C26</f>
        <v>40895826</v>
      </c>
      <c r="D20" s="32"/>
      <c r="E20" s="33"/>
      <c r="F20" s="33"/>
      <c r="G20" s="34">
        <f>G21+G22+G23+G24+G25+G26+G27+G28+G29+G30+G31</f>
        <v>40895826</v>
      </c>
      <c r="H20" s="35" t="s">
        <v>21</v>
      </c>
    </row>
    <row r="21" spans="1:8">
      <c r="A21" s="61" t="s">
        <v>2</v>
      </c>
      <c r="B21" s="79">
        <v>40329</v>
      </c>
      <c r="C21" s="82">
        <v>4583327</v>
      </c>
      <c r="D21" s="36"/>
      <c r="E21" s="37"/>
      <c r="F21" s="38">
        <v>40928</v>
      </c>
      <c r="G21" s="39">
        <v>916667</v>
      </c>
      <c r="H21" s="67" t="s">
        <v>21</v>
      </c>
    </row>
    <row r="22" spans="1:8">
      <c r="A22" s="72"/>
      <c r="B22" s="80"/>
      <c r="C22" s="83"/>
      <c r="D22" s="40"/>
      <c r="E22" s="41"/>
      <c r="F22" s="42">
        <v>40959</v>
      </c>
      <c r="G22" s="43">
        <v>916667</v>
      </c>
      <c r="H22" s="59"/>
    </row>
    <row r="23" spans="1:8">
      <c r="A23" s="72"/>
      <c r="B23" s="80"/>
      <c r="C23" s="83"/>
      <c r="D23" s="40"/>
      <c r="E23" s="41"/>
      <c r="F23" s="44">
        <v>40988</v>
      </c>
      <c r="G23" s="43">
        <v>916667</v>
      </c>
      <c r="H23" s="59"/>
    </row>
    <row r="24" spans="1:8">
      <c r="A24" s="72"/>
      <c r="B24" s="80"/>
      <c r="C24" s="83"/>
      <c r="D24" s="45"/>
      <c r="E24" s="41"/>
      <c r="F24" s="44">
        <v>41019</v>
      </c>
      <c r="G24" s="46">
        <v>916667</v>
      </c>
      <c r="H24" s="59"/>
    </row>
    <row r="25" spans="1:8" ht="19.5" thickBot="1">
      <c r="A25" s="62"/>
      <c r="B25" s="81"/>
      <c r="C25" s="84"/>
      <c r="D25" s="47"/>
      <c r="E25" s="48"/>
      <c r="F25" s="49">
        <v>41050</v>
      </c>
      <c r="G25" s="50">
        <v>916659</v>
      </c>
      <c r="H25" s="60"/>
    </row>
    <row r="26" spans="1:8">
      <c r="A26" s="61" t="s">
        <v>3</v>
      </c>
      <c r="B26" s="79">
        <v>40798</v>
      </c>
      <c r="C26" s="82">
        <v>36312499</v>
      </c>
      <c r="D26" s="51"/>
      <c r="E26" s="37"/>
      <c r="F26" s="38">
        <v>40928</v>
      </c>
      <c r="G26" s="52">
        <v>1729167</v>
      </c>
      <c r="H26" s="67" t="s">
        <v>21</v>
      </c>
    </row>
    <row r="27" spans="1:8">
      <c r="A27" s="72"/>
      <c r="B27" s="80"/>
      <c r="C27" s="83"/>
      <c r="D27" s="45"/>
      <c r="E27" s="41"/>
      <c r="F27" s="42">
        <v>40959</v>
      </c>
      <c r="G27" s="43">
        <v>1729167</v>
      </c>
      <c r="H27" s="59"/>
    </row>
    <row r="28" spans="1:8">
      <c r="A28" s="72"/>
      <c r="B28" s="80"/>
      <c r="C28" s="83"/>
      <c r="D28" s="45"/>
      <c r="E28" s="41"/>
      <c r="F28" s="44">
        <v>40988</v>
      </c>
      <c r="G28" s="43">
        <v>1729167</v>
      </c>
      <c r="H28" s="59"/>
    </row>
    <row r="29" spans="1:8">
      <c r="A29" s="72"/>
      <c r="B29" s="80"/>
      <c r="C29" s="83"/>
      <c r="D29" s="45"/>
      <c r="E29" s="41"/>
      <c r="F29" s="44">
        <v>41019</v>
      </c>
      <c r="G29" s="43">
        <v>1729167</v>
      </c>
      <c r="H29" s="59"/>
    </row>
    <row r="30" spans="1:8">
      <c r="A30" s="72"/>
      <c r="B30" s="80"/>
      <c r="C30" s="83"/>
      <c r="D30" s="45"/>
      <c r="E30" s="41"/>
      <c r="F30" s="42">
        <v>41050</v>
      </c>
      <c r="G30" s="43">
        <v>1729167</v>
      </c>
      <c r="H30" s="59"/>
    </row>
    <row r="31" spans="1:8" ht="19.5" thickBot="1">
      <c r="A31" s="62"/>
      <c r="B31" s="81"/>
      <c r="C31" s="84"/>
      <c r="D31" s="47"/>
      <c r="E31" s="48"/>
      <c r="F31" s="53" t="s">
        <v>31</v>
      </c>
      <c r="G31" s="50">
        <v>27666664</v>
      </c>
      <c r="H31" s="60"/>
    </row>
    <row r="32" spans="1:8">
      <c r="A32" s="54" t="s">
        <v>5</v>
      </c>
      <c r="B32" s="55"/>
      <c r="C32" s="56">
        <f>C8+C20</f>
        <v>80895826</v>
      </c>
      <c r="D32" s="57"/>
      <c r="E32" s="56">
        <f>E8+E20</f>
        <v>105356000</v>
      </c>
      <c r="F32" s="56"/>
      <c r="G32" s="56">
        <f>G8+G20</f>
        <v>186251826</v>
      </c>
      <c r="H32" s="58" t="s">
        <v>21</v>
      </c>
    </row>
  </sheetData>
  <mergeCells count="35">
    <mergeCell ref="A5:H5"/>
    <mergeCell ref="E2:H2"/>
    <mergeCell ref="E3:H3"/>
    <mergeCell ref="E1:H1"/>
    <mergeCell ref="A26:A31"/>
    <mergeCell ref="B26:B31"/>
    <mergeCell ref="C26:C31"/>
    <mergeCell ref="H21:H25"/>
    <mergeCell ref="H26:H31"/>
    <mergeCell ref="H18:H19"/>
    <mergeCell ref="A16:A19"/>
    <mergeCell ref="B16:B19"/>
    <mergeCell ref="C16:C19"/>
    <mergeCell ref="A21:A25"/>
    <mergeCell ref="B21:B25"/>
    <mergeCell ref="C21:C25"/>
    <mergeCell ref="H14:H15"/>
    <mergeCell ref="H16:H17"/>
    <mergeCell ref="A14:A15"/>
    <mergeCell ref="B14:B15"/>
    <mergeCell ref="C14:C15"/>
    <mergeCell ref="F14:F15"/>
    <mergeCell ref="G14:G15"/>
    <mergeCell ref="H9:H11"/>
    <mergeCell ref="A12:A13"/>
    <mergeCell ref="F12:F13"/>
    <mergeCell ref="G12:G13"/>
    <mergeCell ref="H12:H13"/>
    <mergeCell ref="B12:B13"/>
    <mergeCell ref="C12:C13"/>
    <mergeCell ref="A9:A11"/>
    <mergeCell ref="G9:G11"/>
    <mergeCell ref="E9:E11"/>
    <mergeCell ref="D9:D11"/>
    <mergeCell ref="F9:F11"/>
  </mergeCells>
  <pageMargins left="0.53" right="0.11811023622047245" top="0.35433070866141736" bottom="0.15748031496062992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МКУ "ФУ г. Канска"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ЧернышенкоТ.И.</dc:creator>
  <cp:lastModifiedBy>TNP2</cp:lastModifiedBy>
  <cp:lastPrinted>2013-04-02T02:04:24Z</cp:lastPrinted>
  <dcterms:created xsi:type="dcterms:W3CDTF">2013-04-01T02:34:52Z</dcterms:created>
  <dcterms:modified xsi:type="dcterms:W3CDTF">2013-04-03T05:52:49Z</dcterms:modified>
</cp:coreProperties>
</file>